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940" windowHeight="8970"/>
  </bookViews>
  <sheets>
    <sheet name="Доходы" sheetId="1" r:id="rId1"/>
  </sheets>
  <definedNames>
    <definedName name="__bookmark_1">Доходы!$B$1:$E$9</definedName>
    <definedName name="__bookmark_2">Доходы!$B$10:$E$72</definedName>
    <definedName name="__bookmark_4">#REF!</definedName>
    <definedName name="__bookmark_6">#REF!</definedName>
    <definedName name="__bookmark_7">#REF!</definedName>
    <definedName name="_xlnm.Print_Titles" localSheetId="0">Доходы!$14:$15</definedName>
  </definedNames>
  <calcPr calcId="145621" iterate="1"/>
</workbook>
</file>

<file path=xl/calcChain.xml><?xml version="1.0" encoding="utf-8"?>
<calcChain xmlns="http://schemas.openxmlformats.org/spreadsheetml/2006/main">
  <c r="E49" i="1" l="1"/>
  <c r="D49" i="1"/>
  <c r="C49" i="1"/>
  <c r="E35" i="1"/>
  <c r="D35" i="1"/>
  <c r="C35" i="1"/>
  <c r="E20" i="1"/>
  <c r="D20" i="1"/>
  <c r="C20" i="1"/>
  <c r="E56" i="1" l="1"/>
  <c r="E55" i="1" s="1"/>
  <c r="D56" i="1"/>
  <c r="D55" i="1" s="1"/>
  <c r="C56" i="1"/>
  <c r="C55" i="1" s="1"/>
  <c r="E65" i="1"/>
  <c r="D65" i="1"/>
  <c r="C65" i="1"/>
  <c r="C60" i="1"/>
  <c r="E71" i="1"/>
  <c r="D71" i="1"/>
  <c r="C71" i="1"/>
  <c r="E28" i="1"/>
  <c r="D26" i="1"/>
  <c r="D19" i="1"/>
  <c r="E69" i="1"/>
  <c r="E67" i="1"/>
  <c r="E60" i="1"/>
  <c r="E53" i="1"/>
  <c r="E52" i="1" s="1"/>
  <c r="E51" i="1" s="1"/>
  <c r="E47" i="1"/>
  <c r="E46" i="1" s="1"/>
  <c r="E45" i="1" s="1"/>
  <c r="E43" i="1"/>
  <c r="E42" i="1" s="1"/>
  <c r="E40" i="1"/>
  <c r="E38" i="1"/>
  <c r="E32" i="1"/>
  <c r="E30" i="1"/>
  <c r="E26" i="1"/>
  <c r="E19" i="1"/>
  <c r="D69" i="1"/>
  <c r="D67" i="1"/>
  <c r="D64" i="1" s="1"/>
  <c r="D60" i="1"/>
  <c r="D53" i="1"/>
  <c r="D52" i="1" s="1"/>
  <c r="D51" i="1" s="1"/>
  <c r="D47" i="1"/>
  <c r="D46" i="1" s="1"/>
  <c r="D45" i="1" s="1"/>
  <c r="D43" i="1"/>
  <c r="D42" i="1" s="1"/>
  <c r="D40" i="1"/>
  <c r="D38" i="1"/>
  <c r="D32" i="1"/>
  <c r="D30" i="1"/>
  <c r="D28" i="1"/>
  <c r="C47" i="1"/>
  <c r="C46" i="1" s="1"/>
  <c r="C45" i="1" s="1"/>
  <c r="C67" i="1"/>
  <c r="C69" i="1"/>
  <c r="C53" i="1"/>
  <c r="C52" i="1" s="1"/>
  <c r="C51" i="1" s="1"/>
  <c r="C43" i="1"/>
  <c r="C42" i="1" s="1"/>
  <c r="C40" i="1"/>
  <c r="C38" i="1"/>
  <c r="C26" i="1"/>
  <c r="C28" i="1"/>
  <c r="C30" i="1"/>
  <c r="C32" i="1"/>
  <c r="E64" i="1" l="1"/>
  <c r="D59" i="1"/>
  <c r="C64" i="1"/>
  <c r="C59" i="1"/>
  <c r="C58" i="1" s="1"/>
  <c r="E59" i="1"/>
  <c r="E58" i="1" s="1"/>
  <c r="D58" i="1"/>
  <c r="E37" i="1"/>
  <c r="E34" i="1" s="1"/>
  <c r="E25" i="1"/>
  <c r="E24" i="1" s="1"/>
  <c r="D25" i="1"/>
  <c r="D24" i="1" s="1"/>
  <c r="D37" i="1"/>
  <c r="D34" i="1" s="1"/>
  <c r="D18" i="1" s="1"/>
  <c r="C37" i="1"/>
  <c r="C34" i="1" s="1"/>
  <c r="C19" i="1"/>
  <c r="C25" i="1"/>
  <c r="C24" i="1" s="1"/>
  <c r="E18" i="1" l="1"/>
  <c r="C18" i="1"/>
  <c r="C16" i="1" s="1"/>
  <c r="D16" i="1"/>
  <c r="E16" i="1"/>
</calcChain>
</file>

<file path=xl/sharedStrings.xml><?xml version="1.0" encoding="utf-8"?>
<sst xmlns="http://schemas.openxmlformats.org/spreadsheetml/2006/main" count="121" uniqueCount="121">
  <si>
    <t>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</si>
  <si>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</si>
  <si>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</si>
  <si>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</si>
  <si>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</si>
  <si>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</si>
  <si>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</si>
  <si>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</si>
  <si>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</si>
  <si>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</si>
  <si>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</si>
  <si>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</si>
  <si>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</si>
  <si>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</si>
  <si>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</si>
  <si>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</si>
  <si>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</si>
  <si>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</si>
  <si>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</si>
  <si>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</si>
  <si>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</si>
  <si>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</si>
  <si>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</si>
  <si>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</si>
  <si>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</si>
  <si>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</si>
  <si>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</si>
  <si>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</si>
  <si>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</si>
  <si>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</si>
  <si>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</si>
  <si>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</si>
  <si>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</si>
  <si>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</si>
  <si>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</si>
  <si>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</si>
  <si>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</si>
  <si>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</si>
  <si>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</si>
  <si>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</si>
  <si>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</si>
  <si>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</si>
  <si>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</si>
  <si>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</si>
  <si>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</si>
  <si>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</si>
  <si>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</si>
  <si>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</si>
  <si>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</si>
  <si>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</si>
  <si>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</si>
  <si>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</si>
  <si>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</si>
  <si>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</si>
  <si>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</si>
  <si>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</si>
  <si>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</si>
  <si>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</si>
  <si>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</si>
  <si>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</si>
  <si>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</si>
  <si>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</si>
  <si>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</si>
  <si>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</si>
  <si>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</si>
  <si>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</si>
  <si>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</si>
  <si>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</si>
  <si>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</si>
  <si>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</si>
  <si>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</si>
  <si>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</si>
  <si>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</si>
  <si>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</si>
  <si>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</si>
  <si>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</si>
  <si>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</si>
  <si>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000 20230000000000150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</si>
  <si>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</si>
  <si>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тыс.рублей</t>
  </si>
  <si>
    <t>000 20229999000000150</t>
  </si>
  <si>
    <t>Прочие субсидии</t>
  </si>
  <si>
    <t>000 20229999100000150</t>
  </si>
  <si>
    <t>Прочие субсидии бюджетам сельских поселений</t>
  </si>
  <si>
    <t>000 10302231010000110</t>
  </si>
  <si>
    <t>000 10302241010000110</t>
  </si>
  <si>
    <t>000 10302251010000110</t>
  </si>
  <si>
    <t>000 10302261010000110</t>
  </si>
  <si>
    <t>000 11105075100000120</t>
  </si>
  <si>
    <t>000 11302065100000130</t>
  </si>
  <si>
    <t>000 20215001100000150</t>
  </si>
  <si>
    <t>000 20215002100000150</t>
  </si>
  <si>
    <t>000 20216001100000150</t>
  </si>
  <si>
    <t>000 20235118100000150</t>
  </si>
  <si>
    <t>000 20240000000000150</t>
  </si>
  <si>
    <t>Иные межбюджетные трансферты</t>
  </si>
  <si>
    <t>000 20249999100000150</t>
  </si>
  <si>
    <t>Иные межбюджетные трансферты бюджетам сельских поселений</t>
  </si>
  <si>
    <t>000 20220216000000150</t>
  </si>
  <si>
    <t>000 20220216100000150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</si>
  <si>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</si>
  <si>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</si>
  <si>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</si>
  <si>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000 20220000000000150</t>
  </si>
  <si>
    <t>Поступление доходов в бюджет муниципального образования Дубенский поссовет Беляевского района Оренбургской области по кодам доходов, подвидов доходов на 2022 год и на плановый период 2023 и 2024 годов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</si>
  <si>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</si>
  <si>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</si>
  <si>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000 11109040000000120</t>
  </si>
  <si>
    <t>000 11109045100000120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</si>
  <si>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</si>
  <si>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</si>
  <si>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</si>
  <si>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000 11700000000000000</t>
  </si>
  <si>
    <t>000 11715000000000150</t>
  </si>
  <si>
    <t>000 11715030100000150</t>
  </si>
  <si>
    <t>Инициативные платежи</t>
  </si>
  <si>
    <t>Инициативные платежи, зачисляемые в бюджеты сельских поселений</t>
  </si>
  <si>
    <t>2022 год</t>
  </si>
  <si>
    <t>2023 год</t>
  </si>
  <si>
    <t>2024 год</t>
  </si>
  <si>
    <t xml:space="preserve">Приложение  № 2                                                            к решению  Совета депутатов от 24.12.2021 № 53 "О бюджете муниципального  образования Дубенский поссовет Беляевского района Оренбургской области на 2022 год и на плановый период 2023 и 2024 годов"                                                  от 22.12.2022 № 82
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</si>
</sst>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,##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5" fontId="3" fillId="0" borderId="0" xfId="0" applyNumberFormat="1" applyFont="1"/>
    <xf numFmtId="164" fontId="7" fillId="0" borderId="1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2"/>
  <sheetViews>
    <sheetView tabSelected="1" workbookViewId="0">
      <pane ySplit="3285" topLeftCell="A24"/>
      <selection activeCell="B3" sqref="B3"/>
      <selection pane="bottomLeft" activeCell="G26" sqref="G26"/>
    </sheetView>
  </sheetViews>
  <sheetFormatPr defaultRowHeight="15.75" outlineLevelRow="1" x14ac:dyDescent="0.25"/>
  <cols>
    <col min="1" max="1" width="24.42578125" style="1" customWidth="1"/>
    <col min="2" max="2" width="71.42578125" style="1" customWidth="1"/>
    <col min="3" max="5" width="12.5703125" style="24" customWidth="1"/>
    <col min="6" max="16384" width="9.140625" style="1"/>
  </cols>
  <sheetData>
    <row r="1" spans="1:5" ht="24" customHeight="1" x14ac:dyDescent="0.25">
      <c r="B1" s="2"/>
      <c r="C1" s="27"/>
      <c r="D1" s="27"/>
      <c r="E1" s="27"/>
    </row>
    <row r="2" spans="1:5" ht="15.75" hidden="1" customHeight="1" x14ac:dyDescent="0.25">
      <c r="B2" s="2"/>
      <c r="C2" s="19"/>
      <c r="D2" s="19"/>
      <c r="E2" s="19"/>
    </row>
    <row r="3" spans="1:5" ht="105.75" customHeight="1" x14ac:dyDescent="0.25">
      <c r="B3" s="2"/>
      <c r="C3" s="28" t="s">
        <v>120</v>
      </c>
      <c r="D3" s="28"/>
      <c r="E3" s="28"/>
    </row>
    <row r="4" spans="1:5" ht="11.25" hidden="1" customHeight="1" x14ac:dyDescent="0.25">
      <c r="B4" s="2"/>
      <c r="C4" s="20"/>
      <c r="D4" s="20"/>
      <c r="E4" s="20"/>
    </row>
    <row r="5" spans="1:5" ht="33" hidden="1" customHeight="1" x14ac:dyDescent="0.25">
      <c r="B5" s="3"/>
      <c r="C5" s="20"/>
      <c r="D5" s="20"/>
      <c r="E5" s="20"/>
    </row>
    <row r="6" spans="1:5" ht="15.75" hidden="1" customHeight="1" x14ac:dyDescent="0.25">
      <c r="B6" s="3"/>
      <c r="C6" s="20"/>
      <c r="D6" s="20"/>
      <c r="E6" s="20"/>
    </row>
    <row r="7" spans="1:5" ht="9.75" customHeight="1" x14ac:dyDescent="0.25">
      <c r="B7" s="2"/>
      <c r="C7" s="20"/>
      <c r="D7" s="20"/>
      <c r="E7" s="20"/>
    </row>
    <row r="8" spans="1:5" ht="11.25" customHeight="1" x14ac:dyDescent="0.25">
      <c r="B8" s="2"/>
      <c r="C8" s="20"/>
      <c r="D8" s="20"/>
      <c r="E8" s="20"/>
    </row>
    <row r="9" spans="1:5" ht="15.75" customHeight="1" x14ac:dyDescent="0.25">
      <c r="A9" s="29" t="s">
        <v>104</v>
      </c>
      <c r="B9" s="29"/>
      <c r="C9" s="29"/>
      <c r="D9" s="29"/>
      <c r="E9" s="29"/>
    </row>
    <row r="10" spans="1:5" ht="20.25" customHeight="1" x14ac:dyDescent="0.25">
      <c r="A10" s="29"/>
      <c r="B10" s="29"/>
      <c r="C10" s="29"/>
      <c r="D10" s="29"/>
      <c r="E10" s="29"/>
    </row>
    <row r="11" spans="1:5" ht="11.25" customHeight="1" x14ac:dyDescent="0.25">
      <c r="A11" s="29"/>
      <c r="B11" s="29"/>
      <c r="C11" s="29"/>
      <c r="D11" s="29"/>
      <c r="E11" s="29"/>
    </row>
    <row r="12" spans="1:5" ht="3.75" hidden="1" customHeight="1" x14ac:dyDescent="0.25">
      <c r="A12" s="29"/>
      <c r="B12" s="29"/>
      <c r="C12" s="29"/>
      <c r="D12" s="29"/>
      <c r="E12" s="29"/>
    </row>
    <row r="13" spans="1:5" ht="16.5" thickBot="1" x14ac:dyDescent="0.3">
      <c r="A13" s="9"/>
      <c r="B13" s="8"/>
      <c r="C13" s="21"/>
      <c r="D13" s="26" t="s">
        <v>79</v>
      </c>
      <c r="E13" s="26"/>
    </row>
    <row r="14" spans="1:5" ht="55.5" customHeight="1" thickBot="1" x14ac:dyDescent="0.3">
      <c r="A14" s="12" t="s">
        <v>1</v>
      </c>
      <c r="B14" s="13" t="s">
        <v>0</v>
      </c>
      <c r="C14" s="15" t="s">
        <v>117</v>
      </c>
      <c r="D14" s="15" t="s">
        <v>118</v>
      </c>
      <c r="E14" s="16" t="s">
        <v>119</v>
      </c>
    </row>
    <row r="15" spans="1:5" ht="16.5" thickBot="1" x14ac:dyDescent="0.3">
      <c r="A15" s="10">
        <v>1</v>
      </c>
      <c r="B15" s="11">
        <v>2</v>
      </c>
      <c r="C15" s="17">
        <v>3</v>
      </c>
      <c r="D15" s="17">
        <v>4</v>
      </c>
      <c r="E15" s="18">
        <v>5</v>
      </c>
    </row>
    <row r="16" spans="1:5" x14ac:dyDescent="0.25">
      <c r="A16" s="4" t="s">
        <v>3</v>
      </c>
      <c r="B16" s="5" t="s">
        <v>2</v>
      </c>
      <c r="C16" s="22">
        <f>C18+C58</f>
        <v>6002.4690000000001</v>
      </c>
      <c r="D16" s="22">
        <f>D18+D58</f>
        <v>3310.2000000000003</v>
      </c>
      <c r="E16" s="22">
        <f>E18+E58</f>
        <v>3060.2</v>
      </c>
    </row>
    <row r="17" spans="1:5" x14ac:dyDescent="0.25">
      <c r="A17" s="6"/>
      <c r="B17" s="7" t="s">
        <v>4</v>
      </c>
      <c r="C17" s="23"/>
      <c r="D17" s="23"/>
      <c r="E17" s="23"/>
    </row>
    <row r="18" spans="1:5" ht="31.5" x14ac:dyDescent="0.25">
      <c r="A18" s="4" t="s">
        <v>6</v>
      </c>
      <c r="B18" s="5" t="s">
        <v>5</v>
      </c>
      <c r="C18" s="22">
        <f>C19+C24+C34+C42+C45+C51+C55</f>
        <v>3365.2270000000003</v>
      </c>
      <c r="D18" s="22">
        <f t="shared" ref="D18:E18" si="0">D19+D24+D34+D42+D45+D51+D55</f>
        <v>2849.8</v>
      </c>
      <c r="E18" s="22">
        <f t="shared" si="0"/>
        <v>2948.1</v>
      </c>
    </row>
    <row r="19" spans="1:5" ht="31.5" x14ac:dyDescent="0.25">
      <c r="A19" s="4" t="s">
        <v>8</v>
      </c>
      <c r="B19" s="5" t="s">
        <v>7</v>
      </c>
      <c r="C19" s="22">
        <f>C20</f>
        <v>2294</v>
      </c>
      <c r="D19" s="22">
        <f>D20</f>
        <v>2252</v>
      </c>
      <c r="E19" s="22">
        <f>E20</f>
        <v>2341</v>
      </c>
    </row>
    <row r="20" spans="1:5" ht="31.5" x14ac:dyDescent="0.25">
      <c r="A20" s="4" t="s">
        <v>10</v>
      </c>
      <c r="B20" s="5" t="s">
        <v>9</v>
      </c>
      <c r="C20" s="22">
        <f>C21+C22+C23</f>
        <v>2294</v>
      </c>
      <c r="D20" s="22">
        <f t="shared" ref="D20:E20" si="1">D21+D22+D23</f>
        <v>2252</v>
      </c>
      <c r="E20" s="22">
        <f t="shared" si="1"/>
        <v>2341</v>
      </c>
    </row>
    <row r="21" spans="1:5" ht="78.75" outlineLevel="1" x14ac:dyDescent="0.25">
      <c r="A21" s="4" t="s">
        <v>12</v>
      </c>
      <c r="B21" s="5" t="s">
        <v>11</v>
      </c>
      <c r="C21" s="22">
        <v>2200</v>
      </c>
      <c r="D21" s="22">
        <v>2192</v>
      </c>
      <c r="E21" s="22">
        <v>2279</v>
      </c>
    </row>
    <row r="22" spans="1:5" ht="47.25" outlineLevel="1" x14ac:dyDescent="0.25">
      <c r="A22" s="4" t="s">
        <v>14</v>
      </c>
      <c r="B22" s="5" t="s">
        <v>13</v>
      </c>
      <c r="C22" s="22">
        <v>0</v>
      </c>
      <c r="D22" s="22">
        <v>1.5</v>
      </c>
      <c r="E22" s="22">
        <v>1</v>
      </c>
    </row>
    <row r="23" spans="1:5" ht="94.5" outlineLevel="1" x14ac:dyDescent="0.25">
      <c r="A23" s="4" t="s">
        <v>105</v>
      </c>
      <c r="B23" s="5" t="s">
        <v>106</v>
      </c>
      <c r="C23" s="22">
        <v>94</v>
      </c>
      <c r="D23" s="22">
        <v>58.5</v>
      </c>
      <c r="E23" s="22">
        <v>61</v>
      </c>
    </row>
    <row r="24" spans="1:5" ht="31.5" x14ac:dyDescent="0.25">
      <c r="A24" s="4" t="s">
        <v>16</v>
      </c>
      <c r="B24" s="5" t="s">
        <v>15</v>
      </c>
      <c r="C24" s="22">
        <f>C25</f>
        <v>500.29999999999995</v>
      </c>
      <c r="D24" s="22">
        <f>D25</f>
        <v>438.29999999999995</v>
      </c>
      <c r="E24" s="22">
        <f>E25</f>
        <v>447.59999999999997</v>
      </c>
    </row>
    <row r="25" spans="1:5" ht="31.5" x14ac:dyDescent="0.25">
      <c r="A25" s="4" t="s">
        <v>18</v>
      </c>
      <c r="B25" s="5" t="s">
        <v>17</v>
      </c>
      <c r="C25" s="22">
        <f>C26+C28+C30+C32</f>
        <v>500.29999999999995</v>
      </c>
      <c r="D25" s="22">
        <f>D26+D28+D30+D32</f>
        <v>438.29999999999995</v>
      </c>
      <c r="E25" s="22">
        <f>E26+E28+E30+E32</f>
        <v>447.59999999999997</v>
      </c>
    </row>
    <row r="26" spans="1:5" ht="63" x14ac:dyDescent="0.25">
      <c r="A26" s="4" t="s">
        <v>20</v>
      </c>
      <c r="B26" s="5" t="s">
        <v>19</v>
      </c>
      <c r="C26" s="22">
        <f>C27</f>
        <v>250</v>
      </c>
      <c r="D26" s="22">
        <f>D27</f>
        <v>196.1</v>
      </c>
      <c r="E26" s="22">
        <f>E27</f>
        <v>197.1</v>
      </c>
    </row>
    <row r="27" spans="1:5" ht="110.25" x14ac:dyDescent="0.25">
      <c r="A27" s="4" t="s">
        <v>84</v>
      </c>
      <c r="B27" s="5" t="s">
        <v>21</v>
      </c>
      <c r="C27" s="22">
        <v>250</v>
      </c>
      <c r="D27" s="22">
        <v>196.1</v>
      </c>
      <c r="E27" s="22">
        <v>197.1</v>
      </c>
    </row>
    <row r="28" spans="1:5" ht="78.75" x14ac:dyDescent="0.25">
      <c r="A28" s="4" t="s">
        <v>23</v>
      </c>
      <c r="B28" s="5" t="s">
        <v>22</v>
      </c>
      <c r="C28" s="22">
        <f>C29</f>
        <v>1.3</v>
      </c>
      <c r="D28" s="22">
        <f>D29</f>
        <v>1.1000000000000001</v>
      </c>
      <c r="E28" s="22">
        <f>E29</f>
        <v>1.1000000000000001</v>
      </c>
    </row>
    <row r="29" spans="1:5" ht="126" x14ac:dyDescent="0.25">
      <c r="A29" s="4" t="s">
        <v>85</v>
      </c>
      <c r="B29" s="5" t="s">
        <v>24</v>
      </c>
      <c r="C29" s="22">
        <v>1.3</v>
      </c>
      <c r="D29" s="22">
        <v>1.1000000000000001</v>
      </c>
      <c r="E29" s="22">
        <v>1.1000000000000001</v>
      </c>
    </row>
    <row r="30" spans="1:5" ht="63" x14ac:dyDescent="0.25">
      <c r="A30" s="4" t="s">
        <v>26</v>
      </c>
      <c r="B30" s="5" t="s">
        <v>25</v>
      </c>
      <c r="C30" s="22">
        <f>C31</f>
        <v>278</v>
      </c>
      <c r="D30" s="22">
        <f>D31</f>
        <v>265.39999999999998</v>
      </c>
      <c r="E30" s="22">
        <f>E31</f>
        <v>274.7</v>
      </c>
    </row>
    <row r="31" spans="1:5" ht="110.25" x14ac:dyDescent="0.25">
      <c r="A31" s="4" t="s">
        <v>86</v>
      </c>
      <c r="B31" s="5" t="s">
        <v>27</v>
      </c>
      <c r="C31" s="22">
        <v>278</v>
      </c>
      <c r="D31" s="22">
        <v>265.39999999999998</v>
      </c>
      <c r="E31" s="22">
        <v>274.7</v>
      </c>
    </row>
    <row r="32" spans="1:5" ht="63" x14ac:dyDescent="0.25">
      <c r="A32" s="4" t="s">
        <v>29</v>
      </c>
      <c r="B32" s="5" t="s">
        <v>28</v>
      </c>
      <c r="C32" s="22">
        <f>C33</f>
        <v>-29</v>
      </c>
      <c r="D32" s="22">
        <f>D33</f>
        <v>-24.3</v>
      </c>
      <c r="E32" s="22">
        <f>E33</f>
        <v>-25.3</v>
      </c>
    </row>
    <row r="33" spans="1:5" ht="110.25" x14ac:dyDescent="0.25">
      <c r="A33" s="4" t="s">
        <v>87</v>
      </c>
      <c r="B33" s="5" t="s">
        <v>30</v>
      </c>
      <c r="C33" s="22">
        <v>-29</v>
      </c>
      <c r="D33" s="22">
        <v>-24.3</v>
      </c>
      <c r="E33" s="22">
        <v>-25.3</v>
      </c>
    </row>
    <row r="34" spans="1:5" ht="31.5" x14ac:dyDescent="0.25">
      <c r="A34" s="4" t="s">
        <v>32</v>
      </c>
      <c r="B34" s="5" t="s">
        <v>31</v>
      </c>
      <c r="C34" s="22">
        <f>C35+C37</f>
        <v>76.099999999999994</v>
      </c>
      <c r="D34" s="22">
        <f t="shared" ref="D34:E34" si="2">D35+D37</f>
        <v>54</v>
      </c>
      <c r="E34" s="22">
        <f t="shared" si="2"/>
        <v>54</v>
      </c>
    </row>
    <row r="35" spans="1:5" ht="31.5" x14ac:dyDescent="0.25">
      <c r="A35" s="4" t="s">
        <v>34</v>
      </c>
      <c r="B35" s="5" t="s">
        <v>33</v>
      </c>
      <c r="C35" s="22">
        <f>C36</f>
        <v>8</v>
      </c>
      <c r="D35" s="22">
        <f t="shared" ref="D35:E35" si="3">D36</f>
        <v>14</v>
      </c>
      <c r="E35" s="22">
        <f t="shared" si="3"/>
        <v>14</v>
      </c>
    </row>
    <row r="36" spans="1:5" ht="47.25" x14ac:dyDescent="0.25">
      <c r="A36" s="4" t="s">
        <v>36</v>
      </c>
      <c r="B36" s="5" t="s">
        <v>35</v>
      </c>
      <c r="C36" s="22">
        <v>8</v>
      </c>
      <c r="D36" s="22">
        <v>14</v>
      </c>
      <c r="E36" s="22">
        <v>14</v>
      </c>
    </row>
    <row r="37" spans="1:5" ht="31.5" x14ac:dyDescent="0.25">
      <c r="A37" s="4" t="s">
        <v>38</v>
      </c>
      <c r="B37" s="5" t="s">
        <v>37</v>
      </c>
      <c r="C37" s="22">
        <f>C38+C40</f>
        <v>68.099999999999994</v>
      </c>
      <c r="D37" s="22">
        <f>D38+D40</f>
        <v>40</v>
      </c>
      <c r="E37" s="22">
        <f>E38+E40</f>
        <v>40</v>
      </c>
    </row>
    <row r="38" spans="1:5" ht="31.5" x14ac:dyDescent="0.25">
      <c r="A38" s="4" t="s">
        <v>40</v>
      </c>
      <c r="B38" s="5" t="s">
        <v>39</v>
      </c>
      <c r="C38" s="22">
        <f>C39</f>
        <v>64.099999999999994</v>
      </c>
      <c r="D38" s="22">
        <f>D39</f>
        <v>36</v>
      </c>
      <c r="E38" s="22">
        <f>E39</f>
        <v>36</v>
      </c>
    </row>
    <row r="39" spans="1:5" ht="31.5" x14ac:dyDescent="0.25">
      <c r="A39" s="4" t="s">
        <v>42</v>
      </c>
      <c r="B39" s="5" t="s">
        <v>41</v>
      </c>
      <c r="C39" s="22">
        <v>64.099999999999994</v>
      </c>
      <c r="D39" s="22">
        <v>36</v>
      </c>
      <c r="E39" s="22">
        <v>36</v>
      </c>
    </row>
    <row r="40" spans="1:5" ht="31.5" x14ac:dyDescent="0.25">
      <c r="A40" s="4" t="s">
        <v>44</v>
      </c>
      <c r="B40" s="5" t="s">
        <v>43</v>
      </c>
      <c r="C40" s="22">
        <f>C41</f>
        <v>4</v>
      </c>
      <c r="D40" s="22">
        <f>D41</f>
        <v>4</v>
      </c>
      <c r="E40" s="22">
        <f>E41</f>
        <v>4</v>
      </c>
    </row>
    <row r="41" spans="1:5" ht="31.5" x14ac:dyDescent="0.25">
      <c r="A41" s="4" t="s">
        <v>46</v>
      </c>
      <c r="B41" s="5" t="s">
        <v>45</v>
      </c>
      <c r="C41" s="22">
        <v>4</v>
      </c>
      <c r="D41" s="22">
        <v>4</v>
      </c>
      <c r="E41" s="22">
        <v>4</v>
      </c>
    </row>
    <row r="42" spans="1:5" ht="31.5" x14ac:dyDescent="0.25">
      <c r="A42" s="4" t="s">
        <v>48</v>
      </c>
      <c r="B42" s="5" t="s">
        <v>47</v>
      </c>
      <c r="C42" s="22">
        <f t="shared" ref="C42:E43" si="4">C43</f>
        <v>0.4</v>
      </c>
      <c r="D42" s="22">
        <f t="shared" si="4"/>
        <v>1.5</v>
      </c>
      <c r="E42" s="22">
        <f t="shared" si="4"/>
        <v>1.5</v>
      </c>
    </row>
    <row r="43" spans="1:5" ht="47.25" x14ac:dyDescent="0.25">
      <c r="A43" s="4" t="s">
        <v>50</v>
      </c>
      <c r="B43" s="5" t="s">
        <v>49</v>
      </c>
      <c r="C43" s="22">
        <f t="shared" si="4"/>
        <v>0.4</v>
      </c>
      <c r="D43" s="22">
        <f t="shared" si="4"/>
        <v>1.5</v>
      </c>
      <c r="E43" s="22">
        <f t="shared" si="4"/>
        <v>1.5</v>
      </c>
    </row>
    <row r="44" spans="1:5" ht="63" x14ac:dyDescent="0.25">
      <c r="A44" s="4" t="s">
        <v>52</v>
      </c>
      <c r="B44" s="5" t="s">
        <v>51</v>
      </c>
      <c r="C44" s="22">
        <v>0.4</v>
      </c>
      <c r="D44" s="22">
        <v>1.5</v>
      </c>
      <c r="E44" s="22">
        <v>1.5</v>
      </c>
    </row>
    <row r="45" spans="1:5" ht="47.25" x14ac:dyDescent="0.25">
      <c r="A45" s="4" t="s">
        <v>54</v>
      </c>
      <c r="B45" s="5" t="s">
        <v>53</v>
      </c>
      <c r="C45" s="22">
        <f>C46+C49</f>
        <v>59.5</v>
      </c>
      <c r="D45" s="22">
        <f t="shared" ref="D45:E45" si="5">D46+D49</f>
        <v>40.799999999999997</v>
      </c>
      <c r="E45" s="22">
        <f t="shared" si="5"/>
        <v>40.799999999999997</v>
      </c>
    </row>
    <row r="46" spans="1:5" ht="78.75" x14ac:dyDescent="0.25">
      <c r="A46" s="4" t="s">
        <v>56</v>
      </c>
      <c r="B46" s="5" t="s">
        <v>55</v>
      </c>
      <c r="C46" s="22">
        <f>C47</f>
        <v>36.5</v>
      </c>
      <c r="D46" s="22">
        <f t="shared" ref="D46:E46" si="6">D47</f>
        <v>30</v>
      </c>
      <c r="E46" s="22">
        <f t="shared" si="6"/>
        <v>30</v>
      </c>
    </row>
    <row r="47" spans="1:5" ht="47.25" x14ac:dyDescent="0.25">
      <c r="A47" s="4" t="s">
        <v>58</v>
      </c>
      <c r="B47" s="5" t="s">
        <v>57</v>
      </c>
      <c r="C47" s="22">
        <f>C48</f>
        <v>36.5</v>
      </c>
      <c r="D47" s="22">
        <f>D48</f>
        <v>30</v>
      </c>
      <c r="E47" s="22">
        <f>E48</f>
        <v>30</v>
      </c>
    </row>
    <row r="48" spans="1:5" ht="31.5" x14ac:dyDescent="0.25">
      <c r="A48" s="4" t="s">
        <v>88</v>
      </c>
      <c r="B48" s="5" t="s">
        <v>59</v>
      </c>
      <c r="C48" s="22">
        <v>36.5</v>
      </c>
      <c r="D48" s="22">
        <v>30</v>
      </c>
      <c r="E48" s="22">
        <v>30</v>
      </c>
    </row>
    <row r="49" spans="1:5" ht="78.75" x14ac:dyDescent="0.25">
      <c r="A49" s="4" t="s">
        <v>107</v>
      </c>
      <c r="B49" s="5" t="s">
        <v>109</v>
      </c>
      <c r="C49" s="22">
        <f>C50</f>
        <v>23</v>
      </c>
      <c r="D49" s="22">
        <f t="shared" ref="D49:E49" si="7">D50</f>
        <v>10.8</v>
      </c>
      <c r="E49" s="22">
        <f t="shared" si="7"/>
        <v>10.8</v>
      </c>
    </row>
    <row r="50" spans="1:5" ht="78.75" x14ac:dyDescent="0.25">
      <c r="A50" s="4" t="s">
        <v>108</v>
      </c>
      <c r="B50" s="5" t="s">
        <v>110</v>
      </c>
      <c r="C50" s="22">
        <v>23</v>
      </c>
      <c r="D50" s="22">
        <v>10.8</v>
      </c>
      <c r="E50" s="22">
        <v>10.8</v>
      </c>
    </row>
    <row r="51" spans="1:5" ht="31.5" x14ac:dyDescent="0.25">
      <c r="A51" s="4" t="s">
        <v>61</v>
      </c>
      <c r="B51" s="5" t="s">
        <v>60</v>
      </c>
      <c r="C51" s="22">
        <f t="shared" ref="C51:E53" si="8">C52</f>
        <v>88</v>
      </c>
      <c r="D51" s="22">
        <f t="shared" si="8"/>
        <v>63.2</v>
      </c>
      <c r="E51" s="22">
        <f t="shared" si="8"/>
        <v>63.2</v>
      </c>
    </row>
    <row r="52" spans="1:5" ht="31.5" x14ac:dyDescent="0.25">
      <c r="A52" s="4" t="s">
        <v>63</v>
      </c>
      <c r="B52" s="5" t="s">
        <v>62</v>
      </c>
      <c r="C52" s="22">
        <f t="shared" si="8"/>
        <v>88</v>
      </c>
      <c r="D52" s="22">
        <f t="shared" si="8"/>
        <v>63.2</v>
      </c>
      <c r="E52" s="22">
        <f t="shared" si="8"/>
        <v>63.2</v>
      </c>
    </row>
    <row r="53" spans="1:5" ht="31.5" x14ac:dyDescent="0.25">
      <c r="A53" s="4" t="s">
        <v>65</v>
      </c>
      <c r="B53" s="5" t="s">
        <v>64</v>
      </c>
      <c r="C53" s="22">
        <f t="shared" si="8"/>
        <v>88</v>
      </c>
      <c r="D53" s="22">
        <f t="shared" si="8"/>
        <v>63.2</v>
      </c>
      <c r="E53" s="22">
        <f t="shared" si="8"/>
        <v>63.2</v>
      </c>
    </row>
    <row r="54" spans="1:5" ht="31.5" x14ac:dyDescent="0.25">
      <c r="A54" s="4" t="s">
        <v>89</v>
      </c>
      <c r="B54" s="5" t="s">
        <v>66</v>
      </c>
      <c r="C54" s="22">
        <v>88</v>
      </c>
      <c r="D54" s="22">
        <v>63.2</v>
      </c>
      <c r="E54" s="22">
        <v>63.2</v>
      </c>
    </row>
    <row r="55" spans="1:5" ht="31.5" x14ac:dyDescent="0.25">
      <c r="A55" s="4" t="s">
        <v>112</v>
      </c>
      <c r="B55" s="5" t="s">
        <v>111</v>
      </c>
      <c r="C55" s="22">
        <f>C56</f>
        <v>346.92700000000002</v>
      </c>
      <c r="D55" s="22">
        <f t="shared" ref="D55:E56" si="9">D56</f>
        <v>0</v>
      </c>
      <c r="E55" s="22">
        <f t="shared" si="9"/>
        <v>0</v>
      </c>
    </row>
    <row r="56" spans="1:5" ht="32.25" x14ac:dyDescent="0.3">
      <c r="A56" s="14" t="s">
        <v>113</v>
      </c>
      <c r="B56" s="25" t="s">
        <v>115</v>
      </c>
      <c r="C56" s="22">
        <f>C57</f>
        <v>346.92700000000002</v>
      </c>
      <c r="D56" s="22">
        <f t="shared" si="9"/>
        <v>0</v>
      </c>
      <c r="E56" s="22">
        <f t="shared" si="9"/>
        <v>0</v>
      </c>
    </row>
    <row r="57" spans="1:5" ht="37.5" x14ac:dyDescent="0.3">
      <c r="A57" s="14" t="s">
        <v>114</v>
      </c>
      <c r="B57" s="25" t="s">
        <v>116</v>
      </c>
      <c r="C57" s="22">
        <v>346.92700000000002</v>
      </c>
      <c r="D57" s="22">
        <v>0</v>
      </c>
      <c r="E57" s="22">
        <v>0</v>
      </c>
    </row>
    <row r="58" spans="1:5" ht="31.5" x14ac:dyDescent="0.25">
      <c r="A58" s="4" t="s">
        <v>68</v>
      </c>
      <c r="B58" s="5" t="s">
        <v>67</v>
      </c>
      <c r="C58" s="22">
        <f>C59</f>
        <v>2637.2419999999997</v>
      </c>
      <c r="D58" s="22">
        <f>D59</f>
        <v>460.40000000000003</v>
      </c>
      <c r="E58" s="22">
        <f>E59</f>
        <v>112.1</v>
      </c>
    </row>
    <row r="59" spans="1:5" ht="31.5" x14ac:dyDescent="0.25">
      <c r="A59" s="4" t="s">
        <v>70</v>
      </c>
      <c r="B59" s="5" t="s">
        <v>69</v>
      </c>
      <c r="C59" s="22">
        <f>C60+C64+C69+C71</f>
        <v>2637.2419999999997</v>
      </c>
      <c r="D59" s="22">
        <f t="shared" ref="D59:E59" si="10">D60+D64+D69+D71</f>
        <v>460.40000000000003</v>
      </c>
      <c r="E59" s="22">
        <f t="shared" si="10"/>
        <v>112.1</v>
      </c>
    </row>
    <row r="60" spans="1:5" ht="31.5" x14ac:dyDescent="0.25">
      <c r="A60" s="4" t="s">
        <v>72</v>
      </c>
      <c r="B60" s="5" t="s">
        <v>71</v>
      </c>
      <c r="C60" s="22">
        <f>C61+C62+C63</f>
        <v>1183.5419999999999</v>
      </c>
      <c r="D60" s="22">
        <f>D61+D62+D63</f>
        <v>0</v>
      </c>
      <c r="E60" s="22">
        <f>E61+E62+E63</f>
        <v>0</v>
      </c>
    </row>
    <row r="61" spans="1:5" ht="47.25" x14ac:dyDescent="0.25">
      <c r="A61" s="4" t="s">
        <v>90</v>
      </c>
      <c r="B61" s="5" t="s">
        <v>73</v>
      </c>
      <c r="C61" s="22">
        <v>529.9</v>
      </c>
      <c r="D61" s="22">
        <v>0</v>
      </c>
      <c r="E61" s="22">
        <v>0</v>
      </c>
    </row>
    <row r="62" spans="1:5" ht="31.5" x14ac:dyDescent="0.25">
      <c r="A62" s="4" t="s">
        <v>91</v>
      </c>
      <c r="B62" s="5" t="s">
        <v>74</v>
      </c>
      <c r="C62" s="22">
        <v>653.64200000000005</v>
      </c>
      <c r="D62" s="22">
        <v>0</v>
      </c>
      <c r="E62" s="22">
        <v>0</v>
      </c>
    </row>
    <row r="63" spans="1:5" ht="31.5" x14ac:dyDescent="0.25">
      <c r="A63" s="4" t="s">
        <v>92</v>
      </c>
      <c r="B63" s="5" t="s">
        <v>75</v>
      </c>
      <c r="C63" s="22"/>
      <c r="D63" s="22"/>
      <c r="E63" s="22"/>
    </row>
    <row r="64" spans="1:5" ht="31.5" x14ac:dyDescent="0.25">
      <c r="A64" s="4" t="s">
        <v>103</v>
      </c>
      <c r="B64" s="5" t="s">
        <v>102</v>
      </c>
      <c r="C64" s="22">
        <f>C65+C67</f>
        <v>1342.6999999999998</v>
      </c>
      <c r="D64" s="22">
        <f t="shared" ref="D64:E64" si="11">D65+D67</f>
        <v>352.1</v>
      </c>
      <c r="E64" s="22">
        <f t="shared" si="11"/>
        <v>0</v>
      </c>
    </row>
    <row r="65" spans="1:5" ht="78.75" x14ac:dyDescent="0.25">
      <c r="A65" s="4" t="s">
        <v>98</v>
      </c>
      <c r="B65" s="5" t="s">
        <v>100</v>
      </c>
      <c r="C65" s="22">
        <f>C66</f>
        <v>870.3</v>
      </c>
      <c r="D65" s="22">
        <f t="shared" ref="D65:E65" si="12">D66</f>
        <v>0</v>
      </c>
      <c r="E65" s="22">
        <f t="shared" si="12"/>
        <v>0</v>
      </c>
    </row>
    <row r="66" spans="1:5" ht="78.75" x14ac:dyDescent="0.25">
      <c r="A66" s="4" t="s">
        <v>99</v>
      </c>
      <c r="B66" s="5" t="s">
        <v>101</v>
      </c>
      <c r="C66" s="22">
        <v>870.3</v>
      </c>
      <c r="D66" s="22">
        <v>0</v>
      </c>
      <c r="E66" s="22">
        <v>0</v>
      </c>
    </row>
    <row r="67" spans="1:5" ht="31.5" x14ac:dyDescent="0.25">
      <c r="A67" s="4" t="s">
        <v>80</v>
      </c>
      <c r="B67" s="5" t="s">
        <v>81</v>
      </c>
      <c r="C67" s="22">
        <f>C68</f>
        <v>472.4</v>
      </c>
      <c r="D67" s="22">
        <f>D68</f>
        <v>352.1</v>
      </c>
      <c r="E67" s="22">
        <f>E68</f>
        <v>0</v>
      </c>
    </row>
    <row r="68" spans="1:5" ht="31.5" x14ac:dyDescent="0.25">
      <c r="A68" s="4" t="s">
        <v>82</v>
      </c>
      <c r="B68" s="5" t="s">
        <v>83</v>
      </c>
      <c r="C68" s="22">
        <v>472.4</v>
      </c>
      <c r="D68" s="22">
        <v>352.1</v>
      </c>
      <c r="E68" s="22">
        <v>0</v>
      </c>
    </row>
    <row r="69" spans="1:5" ht="31.5" x14ac:dyDescent="0.25">
      <c r="A69" s="4" t="s">
        <v>77</v>
      </c>
      <c r="B69" s="5" t="s">
        <v>76</v>
      </c>
      <c r="C69" s="22">
        <f>C70</f>
        <v>111</v>
      </c>
      <c r="D69" s="22">
        <f>D70</f>
        <v>108.3</v>
      </c>
      <c r="E69" s="22">
        <f>E70</f>
        <v>112.1</v>
      </c>
    </row>
    <row r="70" spans="1:5" ht="47.25" collapsed="1" x14ac:dyDescent="0.25">
      <c r="A70" s="4" t="s">
        <v>93</v>
      </c>
      <c r="B70" s="5" t="s">
        <v>78</v>
      </c>
      <c r="C70" s="22">
        <v>111</v>
      </c>
      <c r="D70" s="22">
        <v>108.3</v>
      </c>
      <c r="E70" s="22">
        <v>112.1</v>
      </c>
    </row>
    <row r="71" spans="1:5" ht="31.5" hidden="1" outlineLevel="1" x14ac:dyDescent="0.25">
      <c r="A71" s="4" t="s">
        <v>94</v>
      </c>
      <c r="B71" s="5" t="s">
        <v>95</v>
      </c>
      <c r="C71" s="22">
        <f>C72</f>
        <v>0</v>
      </c>
      <c r="D71" s="22">
        <f>D72</f>
        <v>0</v>
      </c>
      <c r="E71" s="22">
        <f>E72</f>
        <v>0</v>
      </c>
    </row>
    <row r="72" spans="1:5" ht="31.5" hidden="1" outlineLevel="1" x14ac:dyDescent="0.25">
      <c r="A72" s="4" t="s">
        <v>96</v>
      </c>
      <c r="B72" s="5" t="s">
        <v>97</v>
      </c>
      <c r="C72" s="22"/>
      <c r="D72" s="22">
        <v>0</v>
      </c>
      <c r="E72" s="22">
        <v>0</v>
      </c>
    </row>
  </sheetData>
  <mergeCells count="4">
    <mergeCell ref="D13:E13"/>
    <mergeCell ref="C1:E1"/>
    <mergeCell ref="C3:E3"/>
    <mergeCell ref="A9:E12"/>
  </mergeCells>
  <pageMargins left="0.78740157480314965" right="0.31496062992125984" top="0.43307086614173229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__bookmark_1</vt:lpstr>
      <vt:lpstr>__bookmark_2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2022-12-19T14:13:52Z</cp:lastPrinted>
  <dcterms:created xsi:type="dcterms:W3CDTF">2022-11-09T10:44:17Z</dcterms:created>
  <dcterms:modified xsi:type="dcterms:W3CDTF">2022-12-26T04:16:35Z</dcterms:modified>
</cp:coreProperties>
</file>